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ang lista" sheetId="3" r:id="rId1"/>
  </sheets>
  <definedNames>
    <definedName name="_xlnm._FilterDatabase" localSheetId="0" hidden="1">'Rang lista'!$A$2:$J$2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39" i="3" l="1"/>
  <c r="J51" i="3"/>
  <c r="J38" i="3"/>
  <c r="J18" i="3"/>
  <c r="J14" i="3"/>
  <c r="J28" i="3"/>
  <c r="J32" i="3"/>
  <c r="J52" i="3"/>
  <c r="J37" i="3"/>
  <c r="J31" i="3"/>
  <c r="J33" i="3"/>
  <c r="J48" i="3"/>
  <c r="J19" i="3"/>
  <c r="J47" i="3"/>
  <c r="J30" i="3"/>
  <c r="J53" i="3"/>
  <c r="J26" i="3"/>
  <c r="J54" i="3"/>
  <c r="J24" i="3"/>
  <c r="J44" i="3"/>
  <c r="J23" i="3"/>
  <c r="J9" i="3"/>
  <c r="J3" i="3"/>
  <c r="J35" i="3"/>
  <c r="J17" i="3"/>
  <c r="J25" i="3"/>
  <c r="J55" i="3"/>
  <c r="J40" i="3"/>
  <c r="J43" i="3"/>
  <c r="J27" i="3"/>
  <c r="J42" i="3"/>
  <c r="J16" i="3"/>
  <c r="J56" i="3"/>
  <c r="J22" i="3"/>
  <c r="J57" i="3"/>
  <c r="J58" i="3"/>
  <c r="J59" i="3"/>
  <c r="J34" i="3"/>
  <c r="J12" i="3"/>
  <c r="J5" i="3"/>
  <c r="J29" i="3"/>
  <c r="J60" i="3"/>
  <c r="J61" i="3"/>
  <c r="J62" i="3"/>
  <c r="J41" i="3"/>
  <c r="J20" i="3"/>
  <c r="J4" i="3"/>
  <c r="J10" i="3"/>
  <c r="J36" i="3"/>
  <c r="J46" i="3"/>
  <c r="J13" i="3"/>
  <c r="J15" i="3"/>
  <c r="J11" i="3"/>
  <c r="J49" i="3"/>
  <c r="J50" i="3"/>
  <c r="J21" i="3"/>
  <c r="J7" i="3"/>
  <c r="J6" i="3"/>
  <c r="J45" i="3" l="1"/>
</calcChain>
</file>

<file path=xl/sharedStrings.xml><?xml version="1.0" encoding="utf-8"?>
<sst xmlns="http://schemas.openxmlformats.org/spreadsheetml/2006/main" count="131" uniqueCount="131">
  <si>
    <t>R.br.</t>
  </si>
  <si>
    <t>Naziv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</si>
  <si>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</si>
  <si>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</si>
  <si>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</si>
  <si>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</si>
  <si>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</si>
  <si>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</si>
  <si>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</si>
  <si>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</si>
  <si>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</si>
  <si>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</si>
  <si>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</si>
  <si>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</si>
  <si>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</si>
  <si>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</si>
  <si>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</si>
  <si>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</si>
  <si>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</si>
  <si>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</si>
  <si>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</si>
  <si>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</si>
  <si>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</si>
  <si>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</si>
  <si>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</si>
  <si>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</si>
  <si>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</si>
  <si>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</si>
  <si>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</si>
  <si>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</si>
  <si>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</si>
  <si>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</si>
  <si>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</si>
  <si>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</si>
  <si>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</si>
  <si>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</si>
  <si>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</si>
  <si>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</si>
  <si>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</si>
  <si>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</si>
  <si>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</si>
  <si>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</si>
  <si>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</si>
  <si>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</si>
  <si>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</si>
  <si>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</si>
  <si>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</si>
  <si>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</si>
  <si>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</si>
  <si>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</si>
  <si>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</si>
  <si>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</si>
  <si>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</si>
  <si>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</si>
  <si>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</si>
  <si>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</si>
  <si>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</si>
  <si>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</si>
  <si>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</si>
  <si>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</si>
  <si>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</si>
  <si>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</si>
  <si>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Beograd</t>
  </si>
  <si>
    <t>Novi Sad</t>
  </si>
  <si>
    <t>Kragujevac</t>
  </si>
  <si>
    <t>Subotica</t>
  </si>
  <si>
    <t>Leskovac</t>
  </si>
  <si>
    <t>Kruševac</t>
  </si>
  <si>
    <t>Pančevo</t>
  </si>
  <si>
    <t>Zrenjanin</t>
  </si>
  <si>
    <t>Šabac</t>
  </si>
  <si>
    <t>Čačak</t>
  </si>
  <si>
    <t>Smederevo</t>
  </si>
  <si>
    <t>Vranje</t>
  </si>
  <si>
    <t>Sombor</t>
  </si>
  <si>
    <t>Loznica</t>
  </si>
  <si>
    <t>Užice</t>
  </si>
  <si>
    <t>Požarevac</t>
  </si>
  <si>
    <t>Kosovska Mitrovica</t>
  </si>
  <si>
    <t>Kikinda</t>
  </si>
  <si>
    <t>Zaječar</t>
  </si>
  <si>
    <t>Ruma</t>
  </si>
  <si>
    <t>Paraćin</t>
  </si>
  <si>
    <t>Vršac</t>
  </si>
  <si>
    <t>Inđija</t>
  </si>
  <si>
    <t>Gornji Milanovac</t>
  </si>
  <si>
    <t>Trstenik</t>
  </si>
  <si>
    <t>Velika Plana</t>
  </si>
  <si>
    <t>Bečej</t>
  </si>
  <si>
    <t>Šid</t>
  </si>
  <si>
    <t>Petrovac na Mlavi</t>
  </si>
  <si>
    <t>Ćuprija</t>
  </si>
  <si>
    <t>Knjaževac</t>
  </si>
  <si>
    <t>Apatin</t>
  </si>
  <si>
    <t>Bogatić</t>
  </si>
  <si>
    <t>Vrnjačka Banja</t>
  </si>
  <si>
    <t>Žabalj</t>
  </si>
  <si>
    <t>Priboj</t>
  </si>
  <si>
    <t>Bajina Bašta</t>
  </si>
  <si>
    <t>Kanjiža</t>
  </si>
  <si>
    <t>Svilajnac</t>
  </si>
  <si>
    <t>Lebane</t>
  </si>
  <si>
    <t>Kuršumlija</t>
  </si>
  <si>
    <t>Varvarin</t>
  </si>
  <si>
    <t>Veliko Gradište</t>
  </si>
  <si>
    <t>Žitište</t>
  </si>
  <si>
    <t>Sokobanja</t>
  </si>
  <si>
    <t>Leposavić</t>
  </si>
  <si>
    <t>Knić</t>
  </si>
  <si>
    <t>Svrljig</t>
  </si>
  <si>
    <t>Kosjerić</t>
  </si>
  <si>
    <t>Blace</t>
  </si>
  <si>
    <t>Plandište</t>
  </si>
  <si>
    <t>Bojnik</t>
  </si>
  <si>
    <t>Irig</t>
  </si>
  <si>
    <t>Opovo</t>
  </si>
  <si>
    <t>Ražanj</t>
  </si>
  <si>
    <t>Lapovo</t>
  </si>
  <si>
    <t>Zvečan</t>
  </si>
  <si>
    <t>Gačin Han</t>
  </si>
  <si>
    <t>Zubin Potok</t>
  </si>
  <si>
    <t>Crna Trava</t>
  </si>
  <si>
    <t>Rang lista opština i gradova - Šampioni bezgotovinskog plaćanja 2019</t>
  </si>
  <si>
    <t>Broj stanovnika</t>
  </si>
  <si>
    <t>Broj plaćanja -
 jul 2019</t>
  </si>
  <si>
    <t>Broj plaćanja - 
avgust 2019</t>
  </si>
  <si>
    <t xml:space="preserve">Broj plaćanja -
oktobar 2019 </t>
  </si>
  <si>
    <t>Broj plaćanja - 
novembar 2019</t>
  </si>
  <si>
    <t xml:space="preserve">Broj plaćanja - 
decembar 2019 </t>
  </si>
  <si>
    <t>Broj plaćanja karticom na šalteru LS na 10.000 stanovnika</t>
  </si>
  <si>
    <t>Broj plaćanja - 
1-15 septembar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</si>
</sst>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/>
    </xf>
    <xf numFmtId="0" fontId="4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4" fillId="4" borderId="0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1" workbookViewId="0">
      <selection activeCell="J8" sqref="J8"/>
    </sheetView>
  </sheetViews>
  <sheetFormatPr defaultColWidth="10.85546875" defaultRowHeight="15" x14ac:dyDescent="0.25"/>
  <cols>
    <col min="1" max="1" width="6" style="2" customWidth="1"/>
    <col min="2" max="2" width="19.28515625" style="1" customWidth="1"/>
    <col min="3" max="3" width="16.28515625" style="2" customWidth="1"/>
    <col min="4" max="4" width="25.7109375" style="2" customWidth="1"/>
    <col min="5" max="5" width="24.85546875" style="2" customWidth="1"/>
    <col min="6" max="6" width="23.7109375" style="2" customWidth="1"/>
    <col min="7" max="7" width="16" style="2" customWidth="1"/>
    <col min="8" max="8" width="18.7109375" style="2" customWidth="1"/>
    <col min="9" max="9" width="20" style="2" customWidth="1"/>
    <col min="10" max="10" width="34.42578125" style="11" customWidth="1"/>
    <col min="11" max="16384" width="10.85546875" style="1"/>
  </cols>
  <sheetData>
    <row r="1" spans="1:10" ht="27.95" customHeight="1" x14ac:dyDescent="0.25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 customHeight="1" x14ac:dyDescent="0.25">
      <c r="A2" s="12" t="s">
        <v>0</v>
      </c>
      <c r="B2" s="12" t="s">
        <v>1</v>
      </c>
      <c r="C2" s="12" t="s">
        <v>123</v>
      </c>
      <c r="D2" s="13" t="s">
        <v>124</v>
      </c>
      <c r="E2" s="13" t="s">
        <v>125</v>
      </c>
      <c r="F2" s="13" t="s">
        <v>130</v>
      </c>
      <c r="G2" s="13" t="s">
        <v>126</v>
      </c>
      <c r="H2" s="13" t="s">
        <v>127</v>
      </c>
      <c r="I2" s="13" t="s">
        <v>128</v>
      </c>
      <c r="J2" s="14" t="s">
        <v>129</v>
      </c>
    </row>
    <row r="3" spans="1:10" x14ac:dyDescent="0.25">
      <c r="A3" s="17" t="s">
        <v>3</v>
      </c>
      <c r="B3" s="18" t="s">
        <v>97</v>
      </c>
      <c r="C3" s="19">
        <v>25171</v>
      </c>
      <c r="D3" s="19">
        <v>114</v>
      </c>
      <c r="E3" s="20">
        <v>99</v>
      </c>
      <c r="F3" s="20">
        <v>49</v>
      </c>
      <c r="G3" s="20"/>
      <c r="H3" s="20"/>
      <c r="I3" s="20"/>
      <c r="J3" s="15">
        <f>10000*(D3+E3+F3+G3+H3+I3)/C3</f>
        <v>104.08803782130229</v>
      </c>
    </row>
    <row r="4" spans="1:10" x14ac:dyDescent="0.25">
      <c r="A4" s="17" t="s">
        <v>2</v>
      </c>
      <c r="B4" s="18" t="s">
        <v>121</v>
      </c>
      <c r="C4" s="21">
        <v>1339</v>
      </c>
      <c r="D4" s="19">
        <v>8</v>
      </c>
      <c r="E4" s="20">
        <v>5</v>
      </c>
      <c r="F4" s="20">
        <v>0</v>
      </c>
      <c r="G4" s="20"/>
      <c r="H4" s="20"/>
      <c r="I4" s="20"/>
      <c r="J4" s="15">
        <f>10000*(D4+E4+F4+G4+H4+I4)/C4</f>
        <v>97.087378640776706</v>
      </c>
    </row>
    <row r="5" spans="1:10" x14ac:dyDescent="0.25">
      <c r="A5" s="17" t="s">
        <v>4</v>
      </c>
      <c r="B5" s="18" t="s">
        <v>114</v>
      </c>
      <c r="C5" s="19">
        <v>10330</v>
      </c>
      <c r="D5" s="19">
        <v>26</v>
      </c>
      <c r="E5" s="20">
        <v>33</v>
      </c>
      <c r="F5" s="20">
        <v>12</v>
      </c>
      <c r="G5" s="20"/>
      <c r="H5" s="20"/>
      <c r="I5" s="20"/>
      <c r="J5" s="15">
        <f>10000*(D5+E5+F5+G5+H5+I5)/C5</f>
        <v>68.731848983543074</v>
      </c>
    </row>
    <row r="6" spans="1:10" x14ac:dyDescent="0.25">
      <c r="A6" s="17" t="s">
        <v>5</v>
      </c>
      <c r="B6" s="22" t="s">
        <v>74</v>
      </c>
      <c r="C6" s="19">
        <v>81401</v>
      </c>
      <c r="D6" s="19">
        <v>204</v>
      </c>
      <c r="E6" s="20">
        <v>241</v>
      </c>
      <c r="F6" s="20">
        <v>84</v>
      </c>
      <c r="G6" s="20"/>
      <c r="H6" s="20"/>
      <c r="I6" s="20"/>
      <c r="J6" s="15">
        <f>10000*(D6+E6+F6+G6+H6+I6)/C6</f>
        <v>64.986916622645907</v>
      </c>
    </row>
    <row r="7" spans="1:10" x14ac:dyDescent="0.25">
      <c r="A7" s="17" t="s">
        <v>7</v>
      </c>
      <c r="B7" s="22" t="s">
        <v>73</v>
      </c>
      <c r="C7" s="19">
        <v>81468</v>
      </c>
      <c r="D7" s="19">
        <v>189</v>
      </c>
      <c r="E7" s="20">
        <v>201</v>
      </c>
      <c r="F7" s="20">
        <v>85</v>
      </c>
      <c r="G7" s="20"/>
      <c r="H7" s="20"/>
      <c r="I7" s="20"/>
      <c r="J7" s="15">
        <f>10000*(D7+E7+F7+G7+H7+I7)/C7</f>
        <v>58.305101389502624</v>
      </c>
    </row>
    <row r="8" spans="1:10" x14ac:dyDescent="0.25">
      <c r="A8" s="17" t="s">
        <v>6</v>
      </c>
      <c r="B8" s="22" t="s">
        <v>70</v>
      </c>
      <c r="C8" s="19">
        <v>112414</v>
      </c>
      <c r="D8" s="19">
        <v>276</v>
      </c>
      <c r="E8" s="20">
        <v>312</v>
      </c>
      <c r="F8" s="20">
        <v>64</v>
      </c>
      <c r="G8" s="20"/>
      <c r="H8" s="20"/>
      <c r="I8" s="20"/>
      <c r="J8" s="15">
        <f>10000*(D8+E8+F8+G8+H8+I8)/C8</f>
        <v>57.999893251730214</v>
      </c>
    </row>
    <row r="9" spans="1:10" x14ac:dyDescent="0.25">
      <c r="A9" s="17" t="s">
        <v>8</v>
      </c>
      <c r="B9" s="18" t="s">
        <v>96</v>
      </c>
      <c r="C9" s="19">
        <v>25476</v>
      </c>
      <c r="D9" s="19">
        <v>53</v>
      </c>
      <c r="E9" s="20">
        <v>38</v>
      </c>
      <c r="F9" s="20">
        <v>13</v>
      </c>
      <c r="G9" s="20"/>
      <c r="H9" s="20"/>
      <c r="I9" s="20"/>
      <c r="J9" s="15">
        <f>10000*(D9+E9+F9+G9+H9+I9)/C9</f>
        <v>40.82273512325326</v>
      </c>
    </row>
    <row r="10" spans="1:10" x14ac:dyDescent="0.25">
      <c r="A10" s="17" t="s">
        <v>9</v>
      </c>
      <c r="B10" s="22" t="s">
        <v>63</v>
      </c>
      <c r="C10" s="19">
        <v>353525</v>
      </c>
      <c r="D10" s="19">
        <v>584</v>
      </c>
      <c r="E10" s="20">
        <v>426</v>
      </c>
      <c r="F10" s="20">
        <v>107</v>
      </c>
      <c r="G10" s="20"/>
      <c r="H10" s="20"/>
      <c r="I10" s="20"/>
      <c r="J10" s="15">
        <f>10000*(D10+E10+F10+G10+H10+I10)/C10</f>
        <v>31.596068170567854</v>
      </c>
    </row>
    <row r="11" spans="1:10" x14ac:dyDescent="0.25">
      <c r="A11" s="17" t="s">
        <v>10</v>
      </c>
      <c r="B11" s="22" t="s">
        <v>68</v>
      </c>
      <c r="C11" s="19">
        <v>120871</v>
      </c>
      <c r="D11" s="19">
        <v>176</v>
      </c>
      <c r="E11" s="20">
        <v>164</v>
      </c>
      <c r="F11" s="20">
        <v>0</v>
      </c>
      <c r="G11" s="20"/>
      <c r="H11" s="20"/>
      <c r="I11" s="20"/>
      <c r="J11" s="15">
        <f>10000*(D11+E11+F11+G11+H11+I11)/C11</f>
        <v>28.129162495553111</v>
      </c>
    </row>
    <row r="12" spans="1:10" x14ac:dyDescent="0.25">
      <c r="A12" s="17" t="s">
        <v>11</v>
      </c>
      <c r="B12" s="18" t="s">
        <v>113</v>
      </c>
      <c r="C12" s="19">
        <v>10427</v>
      </c>
      <c r="D12" s="19">
        <v>2</v>
      </c>
      <c r="E12" s="20">
        <v>24</v>
      </c>
      <c r="F12" s="20">
        <v>0</v>
      </c>
      <c r="G12" s="20"/>
      <c r="H12" s="20"/>
      <c r="I12" s="20"/>
      <c r="J12" s="15">
        <f>10000*(D12+E12+F12+G12+H12+I12)/C12</f>
        <v>24.935264217895849</v>
      </c>
    </row>
    <row r="13" spans="1:10" x14ac:dyDescent="0.25">
      <c r="A13" s="3" t="s">
        <v>12</v>
      </c>
      <c r="B13" s="4" t="s">
        <v>66</v>
      </c>
      <c r="C13" s="8">
        <v>138132</v>
      </c>
      <c r="D13" s="7">
        <v>65</v>
      </c>
      <c r="E13" s="10">
        <v>219</v>
      </c>
      <c r="F13" s="10">
        <v>41</v>
      </c>
      <c r="G13" s="10"/>
      <c r="H13" s="10"/>
      <c r="I13" s="10"/>
      <c r="J13" s="23">
        <f>10000*(D13+E13+F13+G13+H13+I13)/C13</f>
        <v>23.528219384356991</v>
      </c>
    </row>
    <row r="14" spans="1:10" x14ac:dyDescent="0.25">
      <c r="A14" s="3" t="s">
        <v>13</v>
      </c>
      <c r="B14" s="4" t="s">
        <v>79</v>
      </c>
      <c r="C14" s="8">
        <v>55998</v>
      </c>
      <c r="D14" s="7">
        <v>52</v>
      </c>
      <c r="E14" s="10">
        <v>54</v>
      </c>
      <c r="F14" s="10">
        <v>0</v>
      </c>
      <c r="G14" s="10"/>
      <c r="H14" s="10"/>
      <c r="I14" s="10"/>
      <c r="J14" s="23">
        <f>10000*(D14+E14+F14+G14+H14+I14)/C14</f>
        <v>18.92924747312404</v>
      </c>
    </row>
    <row r="15" spans="1:10" x14ac:dyDescent="0.25">
      <c r="A15" s="3" t="s">
        <v>14</v>
      </c>
      <c r="B15" s="4" t="s">
        <v>67</v>
      </c>
      <c r="C15" s="8">
        <v>123631</v>
      </c>
      <c r="D15" s="7">
        <v>84</v>
      </c>
      <c r="E15" s="10">
        <v>105</v>
      </c>
      <c r="F15" s="10">
        <v>17</v>
      </c>
      <c r="G15" s="10"/>
      <c r="H15" s="10"/>
      <c r="I15" s="10"/>
      <c r="J15" s="23">
        <f>10000*(D15+E15+F15+G15+H15+I15)/C15</f>
        <v>16.662487563798724</v>
      </c>
    </row>
    <row r="16" spans="1:10" x14ac:dyDescent="0.25">
      <c r="A16" s="3" t="s">
        <v>16</v>
      </c>
      <c r="B16" s="5" t="s">
        <v>106</v>
      </c>
      <c r="C16" s="8">
        <v>14755</v>
      </c>
      <c r="D16" s="7">
        <v>1</v>
      </c>
      <c r="E16" s="10">
        <v>16</v>
      </c>
      <c r="F16" s="10">
        <v>7</v>
      </c>
      <c r="G16" s="10"/>
      <c r="H16" s="10"/>
      <c r="I16" s="10"/>
      <c r="J16" s="23">
        <f>10000*(D16+E16+F16+G16+H16+I16)/C16</f>
        <v>16.265672653337852</v>
      </c>
    </row>
    <row r="17" spans="1:10" x14ac:dyDescent="0.25">
      <c r="A17" s="3" t="s">
        <v>15</v>
      </c>
      <c r="B17" s="5" t="s">
        <v>99</v>
      </c>
      <c r="C17" s="8">
        <v>24193</v>
      </c>
      <c r="D17" s="7">
        <v>25</v>
      </c>
      <c r="E17" s="10">
        <v>3</v>
      </c>
      <c r="F17" s="10">
        <v>2</v>
      </c>
      <c r="G17" s="10"/>
      <c r="H17" s="10"/>
      <c r="I17" s="10"/>
      <c r="J17" s="23">
        <f>10000*(D17+E17+F17+G17+H17+I17)/C17</f>
        <v>12.400281073037656</v>
      </c>
    </row>
    <row r="18" spans="1:10" x14ac:dyDescent="0.25">
      <c r="A18" s="3" t="s">
        <v>17</v>
      </c>
      <c r="B18" s="4" t="s">
        <v>78</v>
      </c>
      <c r="C18" s="9">
        <v>71909</v>
      </c>
      <c r="D18" s="7">
        <v>62</v>
      </c>
      <c r="E18" s="10">
        <v>14</v>
      </c>
      <c r="F18" s="10">
        <v>7</v>
      </c>
      <c r="G18" s="10"/>
      <c r="H18" s="10"/>
      <c r="I18" s="10"/>
      <c r="J18" s="23">
        <f>10000*(D18+E18+F18+G18+H18+I18)/C18</f>
        <v>11.542366045974774</v>
      </c>
    </row>
    <row r="19" spans="1:10" x14ac:dyDescent="0.25">
      <c r="A19" s="3" t="s">
        <v>18</v>
      </c>
      <c r="B19" s="5" t="s">
        <v>87</v>
      </c>
      <c r="C19" s="8">
        <v>38846</v>
      </c>
      <c r="D19" s="7">
        <v>18</v>
      </c>
      <c r="E19" s="10">
        <v>17</v>
      </c>
      <c r="F19" s="10">
        <v>3</v>
      </c>
      <c r="G19" s="10"/>
      <c r="H19" s="10"/>
      <c r="I19" s="10"/>
      <c r="J19" s="23">
        <f>10000*(D19+E19+F19+G19+H19+I19)/C19</f>
        <v>9.7822169592750861</v>
      </c>
    </row>
    <row r="20" spans="1:10" x14ac:dyDescent="0.25">
      <c r="A20" s="3" t="s">
        <v>20</v>
      </c>
      <c r="B20" s="5" t="s">
        <v>120</v>
      </c>
      <c r="C20" s="9">
        <v>6537</v>
      </c>
      <c r="D20" s="7">
        <v>2</v>
      </c>
      <c r="E20" s="10">
        <v>3</v>
      </c>
      <c r="F20" s="10">
        <v>1</v>
      </c>
      <c r="G20" s="10"/>
      <c r="H20" s="10"/>
      <c r="I20" s="10"/>
      <c r="J20" s="23">
        <f>10000*(D20+E20+F20+G20+H20+I20)/C20</f>
        <v>9.1785222579164749</v>
      </c>
    </row>
    <row r="21" spans="1:10" x14ac:dyDescent="0.25">
      <c r="A21" s="3" t="s">
        <v>19</v>
      </c>
      <c r="B21" s="4" t="s">
        <v>72</v>
      </c>
      <c r="C21" s="8">
        <v>104987</v>
      </c>
      <c r="D21" s="7">
        <v>31</v>
      </c>
      <c r="E21" s="10">
        <v>51</v>
      </c>
      <c r="F21" s="10">
        <v>12</v>
      </c>
      <c r="G21" s="10"/>
      <c r="H21" s="10"/>
      <c r="I21" s="10"/>
      <c r="J21" s="23">
        <f>10000*(D21+E21+F21+G21+H21+I21)/C21</f>
        <v>8.9534894796498605</v>
      </c>
    </row>
    <row r="22" spans="1:10" x14ac:dyDescent="0.25">
      <c r="A22" s="3" t="s">
        <v>21</v>
      </c>
      <c r="B22" s="5" t="s">
        <v>108</v>
      </c>
      <c r="C22" s="8">
        <v>13258</v>
      </c>
      <c r="D22" s="7">
        <v>0</v>
      </c>
      <c r="E22" s="10">
        <v>8</v>
      </c>
      <c r="F22" s="10">
        <v>0</v>
      </c>
      <c r="G22" s="10"/>
      <c r="H22" s="10"/>
      <c r="I22" s="10"/>
      <c r="J22" s="23">
        <f>10000*(D22+E22+F22+G22+H22+I22)/C22</f>
        <v>6.0340926233217678</v>
      </c>
    </row>
    <row r="23" spans="1:10" x14ac:dyDescent="0.25">
      <c r="A23" s="3" t="s">
        <v>22</v>
      </c>
      <c r="B23" s="5" t="s">
        <v>95</v>
      </c>
      <c r="C23" s="8">
        <v>26544</v>
      </c>
      <c r="D23" s="7">
        <v>2</v>
      </c>
      <c r="E23" s="10">
        <v>14</v>
      </c>
      <c r="F23" s="10">
        <v>0</v>
      </c>
      <c r="G23" s="10"/>
      <c r="H23" s="10"/>
      <c r="I23" s="10"/>
      <c r="J23" s="23">
        <f>10000*(D23+E23+F23+G23+H23+I23)/C23</f>
        <v>6.0277275467148881</v>
      </c>
    </row>
    <row r="24" spans="1:10" x14ac:dyDescent="0.25">
      <c r="A24" s="3" t="s">
        <v>23</v>
      </c>
      <c r="B24" s="5" t="s">
        <v>93</v>
      </c>
      <c r="C24" s="8">
        <v>27395</v>
      </c>
      <c r="D24" s="7">
        <v>2</v>
      </c>
      <c r="E24" s="10">
        <v>13</v>
      </c>
      <c r="F24" s="10">
        <v>0</v>
      </c>
      <c r="G24" s="10"/>
      <c r="H24" s="10"/>
      <c r="I24" s="10"/>
      <c r="J24" s="23">
        <f>10000*(D24+E24+F24+G24+H24+I24)/C24</f>
        <v>5.4754517247672929</v>
      </c>
    </row>
    <row r="25" spans="1:10" x14ac:dyDescent="0.25">
      <c r="A25" s="3" t="s">
        <v>24</v>
      </c>
      <c r="B25" s="5" t="s">
        <v>100</v>
      </c>
      <c r="C25" s="8">
        <v>22000</v>
      </c>
      <c r="D25" s="7">
        <v>8</v>
      </c>
      <c r="E25" s="10">
        <v>3</v>
      </c>
      <c r="F25" s="10">
        <v>0</v>
      </c>
      <c r="G25" s="10"/>
      <c r="H25" s="10"/>
      <c r="I25" s="10"/>
      <c r="J25" s="23">
        <f>10000*(D25+E25+F25+G25+H25+I25)/C25</f>
        <v>5</v>
      </c>
    </row>
    <row r="26" spans="1:10" x14ac:dyDescent="0.25">
      <c r="A26" s="3" t="s">
        <v>25</v>
      </c>
      <c r="B26" s="5" t="s">
        <v>91</v>
      </c>
      <c r="C26" s="8">
        <v>28951</v>
      </c>
      <c r="D26" s="7">
        <v>12</v>
      </c>
      <c r="E26" s="10">
        <v>2</v>
      </c>
      <c r="F26" s="10">
        <v>0</v>
      </c>
      <c r="G26" s="10"/>
      <c r="H26" s="10"/>
      <c r="I26" s="10"/>
      <c r="J26" s="23">
        <f>10000*(D26+E26+F26+G26+H26+I26)/C26</f>
        <v>4.8357569686712027</v>
      </c>
    </row>
    <row r="27" spans="1:10" x14ac:dyDescent="0.25">
      <c r="A27" s="3" t="s">
        <v>26</v>
      </c>
      <c r="B27" s="5" t="s">
        <v>104</v>
      </c>
      <c r="C27" s="8">
        <v>16478</v>
      </c>
      <c r="D27" s="7">
        <v>3</v>
      </c>
      <c r="E27" s="10">
        <v>4</v>
      </c>
      <c r="F27" s="10">
        <v>0</v>
      </c>
      <c r="G27" s="10"/>
      <c r="H27" s="10"/>
      <c r="I27" s="10"/>
      <c r="J27" s="23">
        <f>10000*(D27+E27+F27+G27+H27+I27)/C27</f>
        <v>4.2480883602378929</v>
      </c>
    </row>
    <row r="28" spans="1:10" x14ac:dyDescent="0.25">
      <c r="A28" s="3" t="s">
        <v>30</v>
      </c>
      <c r="B28" s="4" t="s">
        <v>80</v>
      </c>
      <c r="C28" s="8">
        <v>55987</v>
      </c>
      <c r="D28" s="7">
        <v>0</v>
      </c>
      <c r="E28" s="10">
        <v>18</v>
      </c>
      <c r="F28" s="10">
        <v>5</v>
      </c>
      <c r="G28" s="10"/>
      <c r="H28" s="10"/>
      <c r="I28" s="10"/>
      <c r="J28" s="23">
        <f>10000*(D28+E28+F28+G28+H28+I28)/C28</f>
        <v>4.1080965224069876</v>
      </c>
    </row>
    <row r="29" spans="1:10" x14ac:dyDescent="0.25">
      <c r="A29" s="3" t="s">
        <v>27</v>
      </c>
      <c r="B29" s="5" t="s">
        <v>115</v>
      </c>
      <c r="C29" s="8">
        <v>9925</v>
      </c>
      <c r="D29" s="7">
        <v>2</v>
      </c>
      <c r="E29" s="10">
        <v>2</v>
      </c>
      <c r="F29" s="10">
        <v>0</v>
      </c>
      <c r="G29" s="10"/>
      <c r="H29" s="10"/>
      <c r="I29" s="10"/>
      <c r="J29" s="23">
        <f>10000*(D29+E29+F29+G29+H29+I29)/C29</f>
        <v>4.0302267002518892</v>
      </c>
    </row>
    <row r="30" spans="1:10" x14ac:dyDescent="0.25">
      <c r="A30" s="3" t="s">
        <v>34</v>
      </c>
      <c r="B30" s="5" t="s">
        <v>89</v>
      </c>
      <c r="C30" s="8">
        <v>32348</v>
      </c>
      <c r="D30" s="7">
        <v>0</v>
      </c>
      <c r="E30" s="10">
        <v>7</v>
      </c>
      <c r="F30" s="10">
        <v>6</v>
      </c>
      <c r="G30" s="10"/>
      <c r="H30" s="10"/>
      <c r="I30" s="10"/>
      <c r="J30" s="23">
        <f>10000*(D30+E30+F30+G30+H30+I30)/C30</f>
        <v>4.0187955978731296</v>
      </c>
    </row>
    <row r="31" spans="1:10" x14ac:dyDescent="0.25">
      <c r="A31" s="3" t="s">
        <v>29</v>
      </c>
      <c r="B31" s="4" t="s">
        <v>84</v>
      </c>
      <c r="C31" s="8">
        <v>46390</v>
      </c>
      <c r="D31" s="7">
        <v>9</v>
      </c>
      <c r="E31" s="10">
        <v>6</v>
      </c>
      <c r="F31" s="10">
        <v>2</v>
      </c>
      <c r="G31" s="10"/>
      <c r="H31" s="10"/>
      <c r="I31" s="10"/>
      <c r="J31" s="23">
        <f>10000*(D31+E31+F31+G31+H31+I31)/C31</f>
        <v>3.6645828842422934</v>
      </c>
    </row>
    <row r="32" spans="1:10" x14ac:dyDescent="0.25">
      <c r="A32" s="3" t="s">
        <v>28</v>
      </c>
      <c r="B32" s="4" t="s">
        <v>81</v>
      </c>
      <c r="C32" s="8">
        <v>52280</v>
      </c>
      <c r="D32" s="7">
        <v>4</v>
      </c>
      <c r="E32" s="10">
        <v>13</v>
      </c>
      <c r="F32" s="10">
        <v>0</v>
      </c>
      <c r="G32" s="10"/>
      <c r="H32" s="10"/>
      <c r="I32" s="10"/>
      <c r="J32" s="23">
        <f>10000*(D32+E32+F32+G32+H32+I32)/C32</f>
        <v>3.2517214996174446</v>
      </c>
    </row>
    <row r="33" spans="1:10" x14ac:dyDescent="0.25">
      <c r="A33" s="3" t="s">
        <v>32</v>
      </c>
      <c r="B33" s="4" t="s">
        <v>85</v>
      </c>
      <c r="C33" s="8">
        <v>42298</v>
      </c>
      <c r="D33" s="7">
        <v>8</v>
      </c>
      <c r="E33" s="10">
        <v>3</v>
      </c>
      <c r="F33" s="10">
        <v>2</v>
      </c>
      <c r="G33" s="10"/>
      <c r="H33" s="10"/>
      <c r="I33" s="10"/>
      <c r="J33" s="23">
        <f>10000*(D33+E33+F33+G33+H33+I33)/C33</f>
        <v>3.0734313679133765</v>
      </c>
    </row>
    <row r="34" spans="1:10" x14ac:dyDescent="0.25">
      <c r="A34" s="3" t="s">
        <v>31</v>
      </c>
      <c r="B34" s="5" t="s">
        <v>112</v>
      </c>
      <c r="C34" s="8">
        <v>10562</v>
      </c>
      <c r="D34" s="7">
        <v>1</v>
      </c>
      <c r="E34" s="10">
        <v>2</v>
      </c>
      <c r="F34" s="10">
        <v>0</v>
      </c>
      <c r="G34" s="10"/>
      <c r="H34" s="10"/>
      <c r="I34" s="10"/>
      <c r="J34" s="23">
        <f>10000*(D34+E34+F34+G34+H34+I34)/C34</f>
        <v>2.8403711418291988</v>
      </c>
    </row>
    <row r="35" spans="1:10" x14ac:dyDescent="0.25">
      <c r="A35" s="3" t="s">
        <v>35</v>
      </c>
      <c r="B35" s="5" t="s">
        <v>98</v>
      </c>
      <c r="C35" s="8">
        <v>24719</v>
      </c>
      <c r="D35" s="7">
        <v>1</v>
      </c>
      <c r="E35" s="10">
        <v>4</v>
      </c>
      <c r="F35" s="10">
        <v>1</v>
      </c>
      <c r="G35" s="10"/>
      <c r="H35" s="10"/>
      <c r="I35" s="10"/>
      <c r="J35" s="23">
        <f>10000*(D35+E35+F35+G35+H35+I35)/C35</f>
        <v>2.4272826570654153</v>
      </c>
    </row>
    <row r="36" spans="1:10" x14ac:dyDescent="0.25">
      <c r="A36" s="3" t="s">
        <v>39</v>
      </c>
      <c r="B36" s="4" t="s">
        <v>64</v>
      </c>
      <c r="C36" s="8">
        <v>178368</v>
      </c>
      <c r="D36" s="7">
        <v>6</v>
      </c>
      <c r="E36" s="10">
        <v>20</v>
      </c>
      <c r="F36" s="10">
        <v>16</v>
      </c>
      <c r="G36" s="10"/>
      <c r="H36" s="10"/>
      <c r="I36" s="10"/>
      <c r="J36" s="23">
        <f>10000*(D36+E36+F36+G36+H36+I36)/C36</f>
        <v>2.3546824542518836</v>
      </c>
    </row>
    <row r="37" spans="1:10" x14ac:dyDescent="0.25">
      <c r="A37" s="3" t="s">
        <v>33</v>
      </c>
      <c r="B37" s="4" t="s">
        <v>83</v>
      </c>
      <c r="C37" s="8">
        <v>50152</v>
      </c>
      <c r="D37" s="7">
        <v>10</v>
      </c>
      <c r="E37" s="10">
        <v>1</v>
      </c>
      <c r="F37" s="10">
        <v>0</v>
      </c>
      <c r="G37" s="10"/>
      <c r="H37" s="10"/>
      <c r="I37" s="10"/>
      <c r="J37" s="23">
        <f>10000*(D37+E37+F37+G37+H37+I37)/C37</f>
        <v>2.1933322698995057</v>
      </c>
    </row>
    <row r="38" spans="1:10" x14ac:dyDescent="0.25">
      <c r="A38" s="3" t="s">
        <v>36</v>
      </c>
      <c r="B38" s="4" t="s">
        <v>77</v>
      </c>
      <c r="C38" s="8">
        <v>73320</v>
      </c>
      <c r="D38" s="7">
        <v>6</v>
      </c>
      <c r="E38" s="10">
        <v>8</v>
      </c>
      <c r="F38" s="10">
        <v>1</v>
      </c>
      <c r="G38" s="10"/>
      <c r="H38" s="10"/>
      <c r="I38" s="10"/>
      <c r="J38" s="23">
        <f>10000*(D38+E38+F38+G38+H38+I38)/C38</f>
        <v>2.0458265139116203</v>
      </c>
    </row>
    <row r="39" spans="1:10" x14ac:dyDescent="0.25">
      <c r="A39" s="3" t="s">
        <v>38</v>
      </c>
      <c r="B39" s="4" t="s">
        <v>75</v>
      </c>
      <c r="C39" s="8">
        <v>76390</v>
      </c>
      <c r="D39" s="7">
        <v>9</v>
      </c>
      <c r="E39" s="10">
        <v>3</v>
      </c>
      <c r="F39" s="10">
        <v>3</v>
      </c>
      <c r="G39" s="10"/>
      <c r="H39" s="10"/>
      <c r="I39" s="10"/>
      <c r="J39" s="23">
        <f>10000*(D39+E39+F39+G39+H39+I39)/C39</f>
        <v>1.9636078020683336</v>
      </c>
    </row>
    <row r="40" spans="1:10" x14ac:dyDescent="0.25">
      <c r="A40" s="3" t="s">
        <v>37</v>
      </c>
      <c r="B40" s="5" t="s">
        <v>102</v>
      </c>
      <c r="C40" s="8">
        <v>18006</v>
      </c>
      <c r="D40" s="7">
        <v>1</v>
      </c>
      <c r="E40" s="10">
        <v>2</v>
      </c>
      <c r="F40" s="10">
        <v>0</v>
      </c>
      <c r="G40" s="10"/>
      <c r="H40" s="10"/>
      <c r="I40" s="10"/>
      <c r="J40" s="23">
        <f>10000*(D40+E40+F40+G40+H40+I40)/C40</f>
        <v>1.6661112962345885</v>
      </c>
    </row>
    <row r="41" spans="1:10" x14ac:dyDescent="0.25">
      <c r="A41" s="3" t="s">
        <v>40</v>
      </c>
      <c r="B41" s="5" t="s">
        <v>119</v>
      </c>
      <c r="C41" s="8">
        <v>7317</v>
      </c>
      <c r="D41" s="7">
        <v>0</v>
      </c>
      <c r="E41" s="10">
        <v>1</v>
      </c>
      <c r="F41" s="10">
        <v>0</v>
      </c>
      <c r="G41" s="10"/>
      <c r="H41" s="10"/>
      <c r="I41" s="10"/>
      <c r="J41" s="23">
        <f>10000*(D41+E41+F41+G41+H41+I41)/C41</f>
        <v>1.3666803334700013</v>
      </c>
    </row>
    <row r="42" spans="1:10" x14ac:dyDescent="0.25">
      <c r="A42" s="3" t="s">
        <v>41</v>
      </c>
      <c r="B42" s="5" t="s">
        <v>105</v>
      </c>
      <c r="C42" s="8">
        <v>15573</v>
      </c>
      <c r="D42" s="7">
        <v>0</v>
      </c>
      <c r="E42" s="10">
        <v>2</v>
      </c>
      <c r="F42" s="10">
        <v>0</v>
      </c>
      <c r="G42" s="10"/>
      <c r="H42" s="10"/>
      <c r="I42" s="10"/>
      <c r="J42" s="23">
        <f>10000*(D42+E42+F42+G42+H42+I42)/C42</f>
        <v>1.2842740640852759</v>
      </c>
    </row>
    <row r="43" spans="1:10" x14ac:dyDescent="0.25">
      <c r="A43" s="3" t="s">
        <v>42</v>
      </c>
      <c r="B43" s="5" t="s">
        <v>103</v>
      </c>
      <c r="C43" s="8">
        <v>16803</v>
      </c>
      <c r="D43" s="7">
        <v>2</v>
      </c>
      <c r="E43" s="10">
        <v>0</v>
      </c>
      <c r="F43" s="10">
        <v>0</v>
      </c>
      <c r="G43" s="10"/>
      <c r="H43" s="10"/>
      <c r="I43" s="10"/>
      <c r="J43" s="23">
        <f>10000*(D43+E43+F43+G43+H43+I43)/C43</f>
        <v>1.1902636433970124</v>
      </c>
    </row>
    <row r="44" spans="1:10" x14ac:dyDescent="0.25">
      <c r="A44" s="3" t="s">
        <v>43</v>
      </c>
      <c r="B44" s="5" t="s">
        <v>94</v>
      </c>
      <c r="C44" s="8">
        <v>27228</v>
      </c>
      <c r="D44" s="7">
        <v>1</v>
      </c>
      <c r="E44" s="10">
        <v>2</v>
      </c>
      <c r="F44" s="10">
        <v>0</v>
      </c>
      <c r="G44" s="10"/>
      <c r="H44" s="10"/>
      <c r="I44" s="10"/>
      <c r="J44" s="23">
        <f>10000*(D44+E44+F44+G44+H44+I44)/C44</f>
        <v>1.1018069634200087</v>
      </c>
    </row>
    <row r="45" spans="1:10" x14ac:dyDescent="0.25">
      <c r="A45" s="3" t="s">
        <v>44</v>
      </c>
      <c r="B45" s="4" t="s">
        <v>62</v>
      </c>
      <c r="C45" s="7">
        <v>1683962</v>
      </c>
      <c r="D45" s="7">
        <v>50</v>
      </c>
      <c r="E45" s="10">
        <v>80</v>
      </c>
      <c r="F45" s="10">
        <v>14</v>
      </c>
      <c r="G45" s="10"/>
      <c r="H45" s="10"/>
      <c r="I45" s="10"/>
      <c r="J45" s="23">
        <f>10000*(D45+E45+F45+G45+H45+I45)/C45</f>
        <v>0.8551261845576088</v>
      </c>
    </row>
    <row r="46" spans="1:10" x14ac:dyDescent="0.25">
      <c r="A46" s="3" t="s">
        <v>46</v>
      </c>
      <c r="B46" s="16" t="s">
        <v>65</v>
      </c>
      <c r="C46" s="8">
        <v>138331</v>
      </c>
      <c r="D46" s="7">
        <v>1</v>
      </c>
      <c r="E46" s="10">
        <v>5</v>
      </c>
      <c r="F46" s="10">
        <v>2</v>
      </c>
      <c r="G46" s="10"/>
      <c r="H46" s="10"/>
      <c r="I46" s="10"/>
      <c r="J46" s="23">
        <f>10000*(D46+E46+F46+G46+H46+I46)/C46</f>
        <v>0.57832300785796387</v>
      </c>
    </row>
    <row r="47" spans="1:10" x14ac:dyDescent="0.25">
      <c r="A47" s="3" t="s">
        <v>45</v>
      </c>
      <c r="B47" s="6" t="s">
        <v>88</v>
      </c>
      <c r="C47" s="8">
        <v>35911</v>
      </c>
      <c r="D47" s="7">
        <v>2</v>
      </c>
      <c r="E47" s="10">
        <v>0</v>
      </c>
      <c r="F47" s="10">
        <v>0</v>
      </c>
      <c r="G47" s="10"/>
      <c r="H47" s="10"/>
      <c r="I47" s="10"/>
      <c r="J47" s="23">
        <f>10000*(D47+E47+F47+G47+H47+I47)/C47</f>
        <v>0.55693241625128787</v>
      </c>
    </row>
    <row r="48" spans="1:10" x14ac:dyDescent="0.25">
      <c r="A48" s="3" t="s">
        <v>47</v>
      </c>
      <c r="B48" s="6" t="s">
        <v>86</v>
      </c>
      <c r="C48" s="8">
        <v>40145</v>
      </c>
      <c r="D48" s="7">
        <v>0</v>
      </c>
      <c r="E48" s="10">
        <v>1</v>
      </c>
      <c r="F48" s="10">
        <v>0</v>
      </c>
      <c r="G48" s="10"/>
      <c r="H48" s="10"/>
      <c r="I48" s="10"/>
      <c r="J48" s="23">
        <f>10000*(D48+E48+F48+G48+H48+I48)/C48</f>
        <v>0.24909702329057168</v>
      </c>
    </row>
    <row r="49" spans="1:10" x14ac:dyDescent="0.25">
      <c r="A49" s="3" t="s">
        <v>48</v>
      </c>
      <c r="B49" s="16" t="s">
        <v>69</v>
      </c>
      <c r="C49" s="8">
        <v>118699</v>
      </c>
      <c r="D49" s="7">
        <v>0</v>
      </c>
      <c r="E49" s="10">
        <v>0</v>
      </c>
      <c r="F49" s="10">
        <v>0</v>
      </c>
      <c r="G49" s="10"/>
      <c r="H49" s="10"/>
      <c r="I49" s="10"/>
      <c r="J49" s="23">
        <f>10000*(D49+E49+F49+G49+H49+I49)/C49</f>
        <v>0</v>
      </c>
    </row>
    <row r="50" spans="1:10" x14ac:dyDescent="0.25">
      <c r="A50" s="3" t="s">
        <v>49</v>
      </c>
      <c r="B50" s="16" t="s">
        <v>71</v>
      </c>
      <c r="C50" s="8">
        <v>111797</v>
      </c>
      <c r="D50" s="7">
        <v>0</v>
      </c>
      <c r="E50" s="10">
        <v>0</v>
      </c>
      <c r="F50" s="10">
        <v>0</v>
      </c>
      <c r="G50" s="10"/>
      <c r="H50" s="10"/>
      <c r="I50" s="10"/>
      <c r="J50" s="23">
        <f>10000*(D50+E50+F50+G50+H50+I50)/C50</f>
        <v>0</v>
      </c>
    </row>
    <row r="51" spans="1:10" x14ac:dyDescent="0.25">
      <c r="A51" s="3" t="s">
        <v>50</v>
      </c>
      <c r="B51" s="16" t="s">
        <v>76</v>
      </c>
      <c r="C51" s="8">
        <v>75097</v>
      </c>
      <c r="D51" s="7">
        <v>0</v>
      </c>
      <c r="E51" s="10">
        <v>0</v>
      </c>
      <c r="F51" s="10">
        <v>0</v>
      </c>
      <c r="G51" s="10"/>
      <c r="H51" s="10"/>
      <c r="I51" s="10"/>
      <c r="J51" s="23">
        <f>10000*(D51+E51+F51+G51+H51+I51)/C51</f>
        <v>0</v>
      </c>
    </row>
    <row r="52" spans="1:10" x14ac:dyDescent="0.25">
      <c r="A52" s="3" t="s">
        <v>51</v>
      </c>
      <c r="B52" s="16" t="s">
        <v>82</v>
      </c>
      <c r="C52" s="8">
        <v>51921</v>
      </c>
      <c r="D52" s="7">
        <v>0</v>
      </c>
      <c r="E52" s="10">
        <v>0</v>
      </c>
      <c r="F52" s="10">
        <v>0</v>
      </c>
      <c r="G52" s="10"/>
      <c r="H52" s="10"/>
      <c r="I52" s="10"/>
      <c r="J52" s="23">
        <f>10000*(D52+E52+F52+G52+H52+I52)/C52</f>
        <v>0</v>
      </c>
    </row>
    <row r="53" spans="1:10" x14ac:dyDescent="0.25">
      <c r="A53" s="3" t="s">
        <v>52</v>
      </c>
      <c r="B53" s="6" t="s">
        <v>90</v>
      </c>
      <c r="C53" s="8">
        <v>28991</v>
      </c>
      <c r="D53" s="7">
        <v>0</v>
      </c>
      <c r="E53" s="10">
        <v>0</v>
      </c>
      <c r="F53" s="10">
        <v>0</v>
      </c>
      <c r="G53" s="10"/>
      <c r="H53" s="10"/>
      <c r="I53" s="10"/>
      <c r="J53" s="23">
        <f>10000*(D53+E53+F53+G53+H53+I53)/C53</f>
        <v>0</v>
      </c>
    </row>
    <row r="54" spans="1:10" x14ac:dyDescent="0.25">
      <c r="A54" s="3" t="s">
        <v>53</v>
      </c>
      <c r="B54" s="6" t="s">
        <v>92</v>
      </c>
      <c r="C54" s="8">
        <v>28896</v>
      </c>
      <c r="D54" s="7">
        <v>0</v>
      </c>
      <c r="E54" s="10">
        <v>0</v>
      </c>
      <c r="F54" s="10">
        <v>0</v>
      </c>
      <c r="G54" s="10"/>
      <c r="H54" s="10"/>
      <c r="I54" s="10"/>
      <c r="J54" s="23">
        <f>10000*(D54+E54+F54+G54+H54+I54)/C54</f>
        <v>0</v>
      </c>
    </row>
    <row r="55" spans="1:10" x14ac:dyDescent="0.25">
      <c r="A55" s="3" t="s">
        <v>54</v>
      </c>
      <c r="B55" s="6" t="s">
        <v>101</v>
      </c>
      <c r="C55" s="8">
        <v>20333</v>
      </c>
      <c r="D55" s="7">
        <v>0</v>
      </c>
      <c r="E55" s="10">
        <v>0</v>
      </c>
      <c r="F55" s="10">
        <v>0</v>
      </c>
      <c r="G55" s="10"/>
      <c r="H55" s="10"/>
      <c r="I55" s="10"/>
      <c r="J55" s="23">
        <f>10000*(D55+E55+F55+G55+H55+I55)/C55</f>
        <v>0</v>
      </c>
    </row>
    <row r="56" spans="1:10" x14ac:dyDescent="0.25">
      <c r="A56" s="3" t="s">
        <v>55</v>
      </c>
      <c r="B56" s="6" t="s">
        <v>107</v>
      </c>
      <c r="C56" s="9">
        <v>13515</v>
      </c>
      <c r="D56" s="7">
        <v>0</v>
      </c>
      <c r="E56" s="10">
        <v>0</v>
      </c>
      <c r="F56" s="10">
        <v>0</v>
      </c>
      <c r="G56" s="10"/>
      <c r="H56" s="10"/>
      <c r="I56" s="10"/>
      <c r="J56" s="23">
        <f>10000*(D56+E56+F56+G56+H56+I56)/C56</f>
        <v>0</v>
      </c>
    </row>
    <row r="57" spans="1:10" x14ac:dyDescent="0.25">
      <c r="A57" s="3" t="s">
        <v>56</v>
      </c>
      <c r="B57" s="6" t="s">
        <v>109</v>
      </c>
      <c r="C57" s="8">
        <v>13037</v>
      </c>
      <c r="D57" s="7">
        <v>0</v>
      </c>
      <c r="E57" s="10">
        <v>0</v>
      </c>
      <c r="F57" s="10">
        <v>0</v>
      </c>
      <c r="G57" s="10"/>
      <c r="H57" s="10"/>
      <c r="I57" s="10"/>
      <c r="J57" s="23">
        <f>10000*(D57+E57+F57+G57+H57+I57)/C57</f>
        <v>0</v>
      </c>
    </row>
    <row r="58" spans="1:10" x14ac:dyDescent="0.25">
      <c r="A58" s="3" t="s">
        <v>57</v>
      </c>
      <c r="B58" s="6" t="s">
        <v>110</v>
      </c>
      <c r="C58" s="8">
        <v>11164</v>
      </c>
      <c r="D58" s="7">
        <v>0</v>
      </c>
      <c r="E58" s="10">
        <v>0</v>
      </c>
      <c r="F58" s="10">
        <v>0</v>
      </c>
      <c r="G58" s="10"/>
      <c r="H58" s="10"/>
      <c r="I58" s="10"/>
      <c r="J58" s="23">
        <f>10000*(D58+E58+F58+G58+H58+I58)/C58</f>
        <v>0</v>
      </c>
    </row>
    <row r="59" spans="1:10" x14ac:dyDescent="0.25">
      <c r="A59" s="3" t="s">
        <v>58</v>
      </c>
      <c r="B59" s="6" t="s">
        <v>111</v>
      </c>
      <c r="C59" s="8">
        <v>10832</v>
      </c>
      <c r="D59" s="7">
        <v>0</v>
      </c>
      <c r="E59" s="10">
        <v>0</v>
      </c>
      <c r="F59" s="10">
        <v>0</v>
      </c>
      <c r="G59" s="10"/>
      <c r="H59" s="10"/>
      <c r="I59" s="10"/>
      <c r="J59" s="23">
        <f>10000*(D59+E59+F59+G59+H59+I59)/C59</f>
        <v>0</v>
      </c>
    </row>
    <row r="60" spans="1:10" x14ac:dyDescent="0.25">
      <c r="A60" s="3" t="s">
        <v>59</v>
      </c>
      <c r="B60" s="6" t="s">
        <v>116</v>
      </c>
      <c r="C60" s="8">
        <v>8323</v>
      </c>
      <c r="D60" s="7">
        <v>0</v>
      </c>
      <c r="E60" s="10">
        <v>0</v>
      </c>
      <c r="F60" s="10">
        <v>0</v>
      </c>
      <c r="G60" s="10"/>
      <c r="H60" s="10"/>
      <c r="I60" s="10"/>
      <c r="J60" s="23">
        <f>10000*(D60+E60+F60+G60+H60+I60)/C60</f>
        <v>0</v>
      </c>
    </row>
    <row r="61" spans="1:10" x14ac:dyDescent="0.25">
      <c r="A61" s="3" t="s">
        <v>60</v>
      </c>
      <c r="B61" s="5" t="s">
        <v>117</v>
      </c>
      <c r="C61" s="8">
        <v>7390</v>
      </c>
      <c r="D61" s="7">
        <v>0</v>
      </c>
      <c r="E61" s="10">
        <v>0</v>
      </c>
      <c r="F61" s="10">
        <v>0</v>
      </c>
      <c r="G61" s="10"/>
      <c r="H61" s="10"/>
      <c r="I61" s="10"/>
      <c r="J61" s="23">
        <f>10000*(D61+E61+F61+G61+H61+I61)/C61</f>
        <v>0</v>
      </c>
    </row>
    <row r="62" spans="1:10" x14ac:dyDescent="0.25">
      <c r="A62" s="3" t="s">
        <v>61</v>
      </c>
      <c r="B62" s="5" t="s">
        <v>118</v>
      </c>
      <c r="C62" s="9">
        <v>7341</v>
      </c>
      <c r="D62" s="7">
        <v>0</v>
      </c>
      <c r="E62" s="10">
        <v>0</v>
      </c>
      <c r="F62" s="10">
        <v>0</v>
      </c>
      <c r="G62" s="10"/>
      <c r="H62" s="10"/>
      <c r="I62" s="10"/>
      <c r="J62" s="23">
        <f>10000*(D62+E62+F62+G62+H62+I62)/C62</f>
        <v>0</v>
      </c>
    </row>
  </sheetData>
  <autoFilter ref="A2:J2">
    <sortState ref="A3:J62">
      <sortCondition descending="1" ref="J2"/>
    </sortState>
  </autoFilter>
  <sortState ref="A3:J62">
    <sortCondition descending="1" ref="J3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Rakić</dc:creator>
  <cp:lastModifiedBy>NALED</cp:lastModifiedBy>
  <cp:lastPrinted>2019-08-28T07:26:10Z</cp:lastPrinted>
  <dcterms:created xsi:type="dcterms:W3CDTF">2019-08-28T06:01:46Z</dcterms:created>
  <dcterms:modified xsi:type="dcterms:W3CDTF">2019-09-17T08:04:10Z</dcterms:modified>
</cp:coreProperties>
</file>